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arth\user\staff\lojekm\Downloads\"/>
    </mc:Choice>
  </mc:AlternateContent>
  <xr:revisionPtr revIDLastSave="0" documentId="13_ncr:1_{9782A49F-6285-4A67-9CB1-D21D28352B7F}" xr6:coauthVersionLast="47" xr6:coauthVersionMax="47" xr10:uidLastSave="{00000000-0000-0000-0000-000000000000}"/>
  <bookViews>
    <workbookView xWindow="-108" yWindow="-108" windowWidth="41496" windowHeight="16896" xr2:uid="{3280E094-99BA-40F5-A0DD-001D185C1099}"/>
  </bookViews>
  <sheets>
    <sheet name="Table 7.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J7" i="2"/>
  <c r="I7" i="2"/>
  <c r="H7" i="2"/>
  <c r="K19" i="2"/>
  <c r="J19" i="2"/>
  <c r="I19" i="2"/>
  <c r="H19" i="2"/>
  <c r="K16" i="2"/>
  <c r="J16" i="2"/>
  <c r="I16" i="2"/>
  <c r="H16" i="2"/>
  <c r="K13" i="2"/>
  <c r="J13" i="2"/>
  <c r="I13" i="2"/>
  <c r="H13" i="2"/>
  <c r="K10" i="2"/>
  <c r="J10" i="2"/>
  <c r="I10" i="2"/>
  <c r="H10" i="2"/>
</calcChain>
</file>

<file path=xl/sharedStrings.xml><?xml version="1.0" encoding="utf-8"?>
<sst xmlns="http://schemas.openxmlformats.org/spreadsheetml/2006/main" count="41" uniqueCount="37">
  <si>
    <t>Accounting Year 1</t>
  </si>
  <si>
    <t>--</t>
  </si>
  <si>
    <t>Accounting Year 2</t>
  </si>
  <si>
    <t>Financial Services Year 1</t>
  </si>
  <si>
    <t>Financial Services Year 2</t>
  </si>
  <si>
    <t>HR Management Year 1</t>
  </si>
  <si>
    <t>HR Management Year 2</t>
  </si>
  <si>
    <t>Marketing Year 1</t>
  </si>
  <si>
    <t>Marketing Year 2</t>
  </si>
  <si>
    <t>Enrolment Data
Accounting</t>
  </si>
  <si>
    <t>Enrolment Data
Financial Services</t>
  </si>
  <si>
    <t>Enrolment Data
HR Management</t>
  </si>
  <si>
    <t>Enrolment Data
Marketing</t>
  </si>
  <si>
    <t>Attrition - Financial Services</t>
  </si>
  <si>
    <t>Attrition - HR Management</t>
  </si>
  <si>
    <t>Attrition - Marketing</t>
  </si>
  <si>
    <t>Attrition - Accounting (%)</t>
  </si>
  <si>
    <t>Enrolment Data
Overall</t>
  </si>
  <si>
    <t>All Specializations Year 1</t>
  </si>
  <si>
    <t>All Specializations Year 2</t>
  </si>
  <si>
    <t>Current Results</t>
  </si>
  <si>
    <t>Analysis of Results</t>
  </si>
  <si>
    <t>Actions or Steps to be Taken</t>
  </si>
  <si>
    <t>Between 2019 and 2023, total enrolment showed an upward trajectory, though with some fluctuations. In 2019, the program enrolled 250 students, increasing to 276 in 2020 (+10.4%). Enrolment dipped slightly in 2021 to 275 students (-0.4%), but rebounded in 2022 with 295 students (+7.3%). The strongest growth occurred in 2023, with 353 students (+19.7% compared to 2022). Overall, enrolment has increased by more than 40% since 2019, marking 2023 as the highest enrolment year of the reporting period.</t>
  </si>
  <si>
    <t>While year-over-year growth has not been entirely consistent, the overall five-year trend is positive. These results reflect the program’s ability to attract and retain students even in the face of natural fluctuations and external pressures. The strong rebound in 2022 and significant growth in 2023 suggest that the program has momentum and remains competitive.
At present, a goal to compare against has not been defined. That said, the aspirational goal is to operate at or near 100% capacity, but realistically we would like to settle on a goal near capacity. Determining that goal will require further collaboration with institutional researchers to see what information is attainable. In the interim, consistent year-over-year growth is a useful indicator of success, with the most recent years showing encouraging progress.
Looking ahead, we anticipate continued growth to be realized in 2024, however, external challenges beyond that year and leading into 2025 are anticipated. Early in 2025, changes to federal government policies regarding international students’ eligibility for post-graduate work permits are expected to negatively impact enrolment. In the past many international students selected our program as a post-graduate work pathway, however these recent policy shifts present a substantial risk to sustaining recent and current enrolment levels.</t>
  </si>
  <si>
    <t>Accounting enrolment has remained relatively steady over the five-year period, with only minor fluctuations. While some students begin in Accounting, we have also observed occasional shifts out of this specialization into HR Management or Marketing.</t>
  </si>
  <si>
    <t>Financial Services enrolment has been stable overall, showing small year-to-year changes but no significant growth. Similar to Accounting, some students who initially choose Financial Services eventually transition to HR Management or Marketing.</t>
  </si>
  <si>
    <t>HR Management has experienced steady and substantial growth, fueled in large part by rising interest from international students. In addition to attracting students directly at the point of entry, HR Management is a common destination for those who transfer from Accounting or Financial Services.</t>
  </si>
  <si>
    <t>Marketing enrolment has shown strong upward momentum throughout the reporting period, also driven by increasing international student interest. Like HR Management, it benefits from both direct selection by new students and from students transferring out of other specializations.</t>
  </si>
  <si>
    <t>Attrition in Accounting has generally been moderate, with some years showing student loss between first and second year. In recent years, attrition has improved, with lower percentages of students leaving.</t>
  </si>
  <si>
    <t>Financial Services has seen mixed results, with both attrition and occasional gains as students moved into the specialization from other areas. Overall, the trend shows that while some students do not continue, the program also benefits from transfers in certain years.</t>
  </si>
  <si>
    <t xml:space="preserve">HR Management frequently shows negative attrition rates, indicating that more students are shifting to this specialization in their second year instead of staying in the specialization they chose in year one. This aligns with what is happening with international students as they are particularly drawn to this specialization, both when entering year one and switching specializations in year two. </t>
  </si>
  <si>
    <t>Marketing attrition has fluctuated, with some years showing moderate loss and others showing negative attrition, meaning it attracted additional students from other specializations. This trend also reflects the rising interest from international students, who often choose or switch into Marketing.</t>
  </si>
  <si>
    <t>Attrition - Overall</t>
  </si>
  <si>
    <t>When looking at the program as a whole, the overall attrition rates provide a clearer picture of student retention. In 2020, attrition was higher, likely related to the disruptions of the COVID-19 pandemic, which created challenges for students in areas such as transitioning to online learning, financial pressures, and international travel restrictions that prevented some students from continuing their studies as planned. The subsequent return to very low attrition rates in 2021, 2022, and 2023 supports the conclusion that this was a temporary, pandemic-related effect rather than a program-specific concern.
This pattern also highlights an important distinction: while positive attrition rates are visible within Accounting and Financial Services, when you consider the overall attrition rates in that conversation, students in those specializations did not exit the program entirely. Instead, they transitioned into other specializations, most often HR Management and Marketing. As a result, the overall program attrition has remained consistently low in recent years, underscoring the strength of the program in retaining students. The net outcome is that even though students are leaving specializations, they are not leaving the program. They are staying but focusing their studies in a different area, a positive indicator of student engagement and persistence.</t>
  </si>
  <si>
    <t>Moving forward, the program will collaborate with institutional researchers to establish clear capacity benchmarks and continue monitoring annual enrolment trends. Proactive strategies will be implemented to address anticipated declines in international student numbers due to federal policy changes. These include strengthening domestic recruitment, exploring new markets, developing potential new programming, and reviewing updates or adjustments to existing programs. At the same time, the program will leverage recent successes by incorporating the strong growth of 2022 and 2023 into recruitment messaging, highlighting program value to both domestic and international students, and ensuring an exceptional learning experience for existing business students. Collectively, these actions will support the program in remaining resilient, competitive, and adaptable in the face of evolving external conditions.</t>
  </si>
  <si>
    <t>Table 7.1 - Student Achievement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</si>
</sst>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8"/>
      <color theme="1"/>
      <name val="Arial"/>
      <family val="2"/>
    </font>
    <font>
      <sz val="16"/>
      <color theme="1"/>
      <name val="Verdana"/>
      <family val="2"/>
    </font>
    <font>
      <b/>
      <sz val="16"/>
      <color theme="1"/>
      <name val="Verdana"/>
      <family val="2"/>
    </font>
    <font>
      <sz val="16"/>
      <color theme="1"/>
      <name val="Aptos Narrow"/>
      <family val="2"/>
      <scheme val="minor"/>
    </font>
  </fonts>
  <fills count="5">
    <fill>
      <patternFill patternType="none"/>
    </fill>
    <fill>
      <patternFill patternType="gray125"/>
    </fill>
    <fill>
      <patternFill patternType="solid">
        <fgColor theme="9"/>
        <bgColor indexed="64"/>
      </patternFill>
    </fill>
    <fill>
      <patternFill patternType="solid">
        <fgColor theme="9"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1" xfId="0" applyBorder="1"/>
    <xf numFmtId="0" fontId="2" fillId="0" borderId="1" xfId="0" applyFont="1" applyBorder="1" applyAlignment="1">
      <alignment wrapText="1"/>
    </xf>
    <xf numFmtId="0" fontId="2" fillId="0" borderId="1" xfId="0" applyFont="1" applyBorder="1"/>
    <xf numFmtId="0" fontId="0" fillId="3" borderId="0" xfId="0" applyFill="1"/>
    <xf numFmtId="0" fontId="3" fillId="3" borderId="1" xfId="0" applyFont="1" applyFill="1" applyBorder="1" applyAlignment="1">
      <alignment wrapText="1"/>
    </xf>
    <xf numFmtId="0" fontId="2" fillId="3" borderId="1" xfId="0" applyFont="1" applyFill="1" applyBorder="1"/>
    <xf numFmtId="0" fontId="2" fillId="3" borderId="1" xfId="0" applyFont="1" applyFill="1" applyBorder="1" applyAlignment="1">
      <alignment wrapText="1"/>
    </xf>
    <xf numFmtId="0" fontId="3" fillId="4" borderId="1" xfId="0" applyFont="1" applyFill="1" applyBorder="1" applyAlignment="1">
      <alignment wrapText="1"/>
    </xf>
    <xf numFmtId="0" fontId="2" fillId="4" borderId="1" xfId="0" applyFont="1" applyFill="1" applyBorder="1"/>
    <xf numFmtId="0" fontId="2" fillId="0" borderId="1" xfId="0" applyFont="1" applyBorder="1" applyAlignment="1">
      <alignment horizontal="left" vertical="top" wrapText="1"/>
    </xf>
    <xf numFmtId="9" fontId="2"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2" fontId="2" fillId="0" borderId="1" xfId="0" applyNumberFormat="1" applyFont="1" applyBorder="1"/>
    <xf numFmtId="0" fontId="2" fillId="0" borderId="1" xfId="0" applyFont="1" applyBorder="1" applyAlignment="1">
      <alignment horizontal="right"/>
    </xf>
    <xf numFmtId="0" fontId="2" fillId="0" borderId="1" xfId="0" applyFont="1" applyBorder="1" applyAlignment="1">
      <alignment horizontal="left" vertical="top"/>
    </xf>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Graduates by Program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Goal 2020</c:v>
          </c:tx>
          <c:spPr>
            <a:solidFill>
              <a:schemeClr val="accent1"/>
            </a:solidFill>
            <a:ln>
              <a:noFill/>
            </a:ln>
            <a:effectLst/>
          </c:spPr>
          <c:invertIfNegative val="0"/>
          <c:cat>
            <c:strLit>
              <c:ptCount val="3"/>
              <c:pt idx="0">
                <c:v>e.g. BS Finance</c:v>
              </c:pt>
              <c:pt idx="1">
                <c:v>e.g. BS Management</c:v>
              </c:pt>
              <c:pt idx="2">
                <c:v>e.g. MBA </c:v>
              </c:pt>
            </c:strLit>
          </c:cat>
          <c:val>
            <c:numLit>
              <c:formatCode>General</c:formatCode>
              <c:ptCount val="3"/>
              <c:pt idx="0">
                <c:v>22</c:v>
              </c:pt>
              <c:pt idx="1">
                <c:v>34</c:v>
              </c:pt>
              <c:pt idx="2">
                <c:v>14</c:v>
              </c:pt>
            </c:numLit>
          </c:val>
          <c:extLst>
            <c:ext xmlns:c16="http://schemas.microsoft.com/office/drawing/2014/chart" uri="{C3380CC4-5D6E-409C-BE32-E72D297353CC}">
              <c16:uniqueId val="{00000000-2B16-4512-8189-F208B4008253}"/>
            </c:ext>
          </c:extLst>
        </c:ser>
        <c:ser>
          <c:idx val="1"/>
          <c:order val="1"/>
          <c:tx>
            <c:v>Results 2020</c:v>
          </c:tx>
          <c:spPr>
            <a:solidFill>
              <a:schemeClr val="accent2"/>
            </a:solidFill>
            <a:ln>
              <a:noFill/>
            </a:ln>
            <a:effectLst/>
          </c:spPr>
          <c:invertIfNegative val="0"/>
          <c:cat>
            <c:strLit>
              <c:ptCount val="3"/>
              <c:pt idx="0">
                <c:v>e.g. BS Finance</c:v>
              </c:pt>
              <c:pt idx="1">
                <c:v>e.g. BS Management</c:v>
              </c:pt>
              <c:pt idx="2">
                <c:v>e.g. MBA </c:v>
              </c:pt>
            </c:strLit>
          </c:cat>
          <c:val>
            <c:numLit>
              <c:formatCode>General</c:formatCode>
              <c:ptCount val="3"/>
              <c:pt idx="0">
                <c:v>24</c:v>
              </c:pt>
              <c:pt idx="1">
                <c:v>31</c:v>
              </c:pt>
              <c:pt idx="2">
                <c:v>14</c:v>
              </c:pt>
            </c:numLit>
          </c:val>
          <c:extLst>
            <c:ext xmlns:c16="http://schemas.microsoft.com/office/drawing/2014/chart" uri="{C3380CC4-5D6E-409C-BE32-E72D297353CC}">
              <c16:uniqueId val="{00000001-2B16-4512-8189-F208B4008253}"/>
            </c:ext>
          </c:extLst>
        </c:ser>
        <c:dLbls>
          <c:showLegendKey val="0"/>
          <c:showVal val="0"/>
          <c:showCatName val="0"/>
          <c:showSerName val="0"/>
          <c:showPercent val="0"/>
          <c:showBubbleSize val="0"/>
        </c:dLbls>
        <c:gapWidth val="219"/>
        <c:overlap val="-27"/>
        <c:axId val="589014064"/>
        <c:axId val="589007504"/>
      </c:barChart>
      <c:catAx>
        <c:axId val="589014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007504"/>
        <c:crosses val="autoZero"/>
        <c:auto val="1"/>
        <c:lblAlgn val="ctr"/>
        <c:lblOffset val="100"/>
        <c:noMultiLvlLbl val="0"/>
      </c:catAx>
      <c:valAx>
        <c:axId val="589007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01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Total Enrolment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Year 1</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7.1'!$G$5:$K$5</c:f>
              <c:numCache>
                <c:formatCode>General</c:formatCode>
                <c:ptCount val="5"/>
                <c:pt idx="0">
                  <c:v>161</c:v>
                </c:pt>
                <c:pt idx="1">
                  <c:v>137</c:v>
                </c:pt>
                <c:pt idx="2">
                  <c:v>139</c:v>
                </c:pt>
                <c:pt idx="3">
                  <c:v>159</c:v>
                </c:pt>
                <c:pt idx="4">
                  <c:v>197</c:v>
                </c:pt>
              </c:numCache>
            </c:numRef>
          </c:val>
          <c:extLst>
            <c:ext xmlns:c16="http://schemas.microsoft.com/office/drawing/2014/chart" uri="{C3380CC4-5D6E-409C-BE32-E72D297353CC}">
              <c16:uniqueId val="{00000000-922D-4574-BF88-79B12239C94D}"/>
            </c:ext>
          </c:extLst>
        </c:ser>
        <c:ser>
          <c:idx val="1"/>
          <c:order val="1"/>
          <c:tx>
            <c:v>Year 2</c:v>
          </c:tx>
          <c:spPr>
            <a:solidFill>
              <a:schemeClr val="accent2"/>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7.1'!$G$6:$K$6</c:f>
              <c:numCache>
                <c:formatCode>General</c:formatCode>
                <c:ptCount val="5"/>
                <c:pt idx="0">
                  <c:v>89</c:v>
                </c:pt>
                <c:pt idx="1">
                  <c:v>139</c:v>
                </c:pt>
                <c:pt idx="2">
                  <c:v>136</c:v>
                </c:pt>
                <c:pt idx="3">
                  <c:v>136</c:v>
                </c:pt>
                <c:pt idx="4">
                  <c:v>156</c:v>
                </c:pt>
              </c:numCache>
            </c:numRef>
          </c:val>
          <c:extLst>
            <c:ext xmlns:c16="http://schemas.microsoft.com/office/drawing/2014/chart" uri="{C3380CC4-5D6E-409C-BE32-E72D297353CC}">
              <c16:uniqueId val="{00000001-922D-4574-BF88-79B12239C94D}"/>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Total Attrition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Attrition Rate (%)</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7.1'!$G$7:$K$7</c:f>
              <c:numCache>
                <c:formatCode>0.00</c:formatCode>
                <c:ptCount val="5"/>
                <c:pt idx="0" formatCode="General">
                  <c:v>0</c:v>
                </c:pt>
                <c:pt idx="1">
                  <c:v>13.664596273291925</c:v>
                </c:pt>
                <c:pt idx="2">
                  <c:v>0.72992700729927007</c:v>
                </c:pt>
                <c:pt idx="3">
                  <c:v>2.1582733812949639</c:v>
                </c:pt>
                <c:pt idx="4">
                  <c:v>1.8867924528301887</c:v>
                </c:pt>
              </c:numCache>
            </c:numRef>
          </c:val>
          <c:extLst>
            <c:ext xmlns:c16="http://schemas.microsoft.com/office/drawing/2014/chart" uri="{C3380CC4-5D6E-409C-BE32-E72D297353CC}">
              <c16:uniqueId val="{00000000-AC44-4EC4-8191-EFE3EB823E95}"/>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10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Accounting</a:t>
            </a:r>
            <a:r>
              <a:rPr lang="en-CA" baseline="0"/>
              <a:t> E</a:t>
            </a:r>
            <a:r>
              <a:rPr lang="en-CA"/>
              <a:t>nrolment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Year 1</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7.1'!$G$8:$K$8</c:f>
              <c:numCache>
                <c:formatCode>General</c:formatCode>
                <c:ptCount val="5"/>
                <c:pt idx="0">
                  <c:v>57</c:v>
                </c:pt>
                <c:pt idx="1">
                  <c:v>52</c:v>
                </c:pt>
                <c:pt idx="2">
                  <c:v>49</c:v>
                </c:pt>
                <c:pt idx="3">
                  <c:v>47</c:v>
                </c:pt>
                <c:pt idx="4">
                  <c:v>52</c:v>
                </c:pt>
              </c:numCache>
            </c:numRef>
          </c:val>
          <c:extLst>
            <c:ext xmlns:c16="http://schemas.microsoft.com/office/drawing/2014/chart" uri="{C3380CC4-5D6E-409C-BE32-E72D297353CC}">
              <c16:uniqueId val="{00000000-5A45-40AC-A5EF-F469D7147496}"/>
            </c:ext>
          </c:extLst>
        </c:ser>
        <c:ser>
          <c:idx val="1"/>
          <c:order val="1"/>
          <c:tx>
            <c:v>Year 2</c:v>
          </c:tx>
          <c:spPr>
            <a:solidFill>
              <a:schemeClr val="accent2"/>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7.1'!$G$9:$K$9</c:f>
              <c:numCache>
                <c:formatCode>General</c:formatCode>
                <c:ptCount val="5"/>
                <c:pt idx="0">
                  <c:v>34</c:v>
                </c:pt>
                <c:pt idx="1">
                  <c:v>48</c:v>
                </c:pt>
                <c:pt idx="2">
                  <c:v>38</c:v>
                </c:pt>
                <c:pt idx="3">
                  <c:v>42</c:v>
                </c:pt>
                <c:pt idx="4">
                  <c:v>45</c:v>
                </c:pt>
              </c:numCache>
            </c:numRef>
          </c:val>
          <c:extLst>
            <c:ext xmlns:c16="http://schemas.microsoft.com/office/drawing/2014/chart" uri="{C3380CC4-5D6E-409C-BE32-E72D297353CC}">
              <c16:uniqueId val="{00000001-5A45-40AC-A5EF-F469D7147496}"/>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Accounting Attrition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Attrition Rate (%)</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7.1'!$G$10:$K$10</c:f>
              <c:numCache>
                <c:formatCode>0.00</c:formatCode>
                <c:ptCount val="5"/>
                <c:pt idx="0" formatCode="General">
                  <c:v>0</c:v>
                </c:pt>
                <c:pt idx="1">
                  <c:v>15.789473684210526</c:v>
                </c:pt>
                <c:pt idx="2">
                  <c:v>26.923076923076923</c:v>
                </c:pt>
                <c:pt idx="3">
                  <c:v>14.285714285714285</c:v>
                </c:pt>
                <c:pt idx="4">
                  <c:v>4.2553191489361701</c:v>
                </c:pt>
              </c:numCache>
            </c:numRef>
          </c:val>
          <c:extLst>
            <c:ext xmlns:c16="http://schemas.microsoft.com/office/drawing/2014/chart" uri="{C3380CC4-5D6E-409C-BE32-E72D297353CC}">
              <c16:uniqueId val="{00000000-711F-413D-9157-7DFD5C3EB05E}"/>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10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Financial Services Enrolment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Year 1</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7.1'!$G$11:$K$11</c:f>
              <c:numCache>
                <c:formatCode>General</c:formatCode>
                <c:ptCount val="5"/>
                <c:pt idx="0">
                  <c:v>25</c:v>
                </c:pt>
                <c:pt idx="1">
                  <c:v>20</c:v>
                </c:pt>
                <c:pt idx="2">
                  <c:v>26</c:v>
                </c:pt>
                <c:pt idx="3">
                  <c:v>22</c:v>
                </c:pt>
                <c:pt idx="4">
                  <c:v>25</c:v>
                </c:pt>
              </c:numCache>
            </c:numRef>
          </c:val>
          <c:extLst>
            <c:ext xmlns:c16="http://schemas.microsoft.com/office/drawing/2014/chart" uri="{C3380CC4-5D6E-409C-BE32-E72D297353CC}">
              <c16:uniqueId val="{00000000-1B20-41E1-BCEE-4A32B06076F6}"/>
            </c:ext>
          </c:extLst>
        </c:ser>
        <c:ser>
          <c:idx val="1"/>
          <c:order val="1"/>
          <c:tx>
            <c:v>Year 2</c:v>
          </c:tx>
          <c:spPr>
            <a:solidFill>
              <a:schemeClr val="accent2"/>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7.1'!$G$12:$K$12</c:f>
              <c:numCache>
                <c:formatCode>General</c:formatCode>
                <c:ptCount val="5"/>
                <c:pt idx="0">
                  <c:v>18</c:v>
                </c:pt>
                <c:pt idx="1">
                  <c:v>22</c:v>
                </c:pt>
                <c:pt idx="2">
                  <c:v>23</c:v>
                </c:pt>
                <c:pt idx="3">
                  <c:v>20</c:v>
                </c:pt>
                <c:pt idx="4">
                  <c:v>21</c:v>
                </c:pt>
              </c:numCache>
            </c:numRef>
          </c:val>
          <c:extLst>
            <c:ext xmlns:c16="http://schemas.microsoft.com/office/drawing/2014/chart" uri="{C3380CC4-5D6E-409C-BE32-E72D297353CC}">
              <c16:uniqueId val="{00000001-1B20-41E1-BCEE-4A32B06076F6}"/>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Financial Services Attrition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Attrition Rate (%)</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7.1'!$G$13:$K$13</c:f>
              <c:numCache>
                <c:formatCode>0.00</c:formatCode>
                <c:ptCount val="5"/>
                <c:pt idx="0" formatCode="General">
                  <c:v>0</c:v>
                </c:pt>
                <c:pt idx="1">
                  <c:v>12</c:v>
                </c:pt>
                <c:pt idx="2">
                  <c:v>-15</c:v>
                </c:pt>
                <c:pt idx="3">
                  <c:v>23.076923076923077</c:v>
                </c:pt>
                <c:pt idx="4">
                  <c:v>4.5454545454545459</c:v>
                </c:pt>
              </c:numCache>
            </c:numRef>
          </c:val>
          <c:extLst>
            <c:ext xmlns:c16="http://schemas.microsoft.com/office/drawing/2014/chart" uri="{C3380CC4-5D6E-409C-BE32-E72D297353CC}">
              <c16:uniqueId val="{00000000-3556-4532-A9C6-811CD41A3A1C}"/>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10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HR Management Enrolment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Year 1</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7.1'!$G$14:$K$14</c:f>
              <c:numCache>
                <c:formatCode>General</c:formatCode>
                <c:ptCount val="5"/>
                <c:pt idx="0">
                  <c:v>57</c:v>
                </c:pt>
                <c:pt idx="1">
                  <c:v>32</c:v>
                </c:pt>
                <c:pt idx="2">
                  <c:v>41</c:v>
                </c:pt>
                <c:pt idx="3">
                  <c:v>46</c:v>
                </c:pt>
                <c:pt idx="4">
                  <c:v>75</c:v>
                </c:pt>
              </c:numCache>
            </c:numRef>
          </c:val>
          <c:extLst>
            <c:ext xmlns:c16="http://schemas.microsoft.com/office/drawing/2014/chart" uri="{C3380CC4-5D6E-409C-BE32-E72D297353CC}">
              <c16:uniqueId val="{00000000-B1FC-46BE-8AEF-9335039AD024}"/>
            </c:ext>
          </c:extLst>
        </c:ser>
        <c:ser>
          <c:idx val="1"/>
          <c:order val="1"/>
          <c:tx>
            <c:v>Year 2</c:v>
          </c:tx>
          <c:spPr>
            <a:solidFill>
              <a:schemeClr val="accent2"/>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7.1'!$G$15:$K$15</c:f>
              <c:numCache>
                <c:formatCode>General</c:formatCode>
                <c:ptCount val="5"/>
                <c:pt idx="0">
                  <c:v>26</c:v>
                </c:pt>
                <c:pt idx="1">
                  <c:v>54</c:v>
                </c:pt>
                <c:pt idx="2">
                  <c:v>46</c:v>
                </c:pt>
                <c:pt idx="3">
                  <c:v>49</c:v>
                </c:pt>
                <c:pt idx="4">
                  <c:v>55</c:v>
                </c:pt>
              </c:numCache>
            </c:numRef>
          </c:val>
          <c:extLst>
            <c:ext xmlns:c16="http://schemas.microsoft.com/office/drawing/2014/chart" uri="{C3380CC4-5D6E-409C-BE32-E72D297353CC}">
              <c16:uniqueId val="{00000001-B1FC-46BE-8AEF-9335039AD024}"/>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HR Management Attrition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Attrition Rate (%)</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7.1'!$G$16:$K$16</c:f>
              <c:numCache>
                <c:formatCode>0.00</c:formatCode>
                <c:ptCount val="5"/>
                <c:pt idx="0" formatCode="General">
                  <c:v>0</c:v>
                </c:pt>
                <c:pt idx="1">
                  <c:v>5.2631578947368416</c:v>
                </c:pt>
                <c:pt idx="2">
                  <c:v>-43.75</c:v>
                </c:pt>
                <c:pt idx="3">
                  <c:v>-19.512195121951219</c:v>
                </c:pt>
                <c:pt idx="4">
                  <c:v>-19.565217391304348</c:v>
                </c:pt>
              </c:numCache>
            </c:numRef>
          </c:val>
          <c:extLst>
            <c:ext xmlns:c16="http://schemas.microsoft.com/office/drawing/2014/chart" uri="{C3380CC4-5D6E-409C-BE32-E72D297353CC}">
              <c16:uniqueId val="{00000000-EA9B-4B5E-9FDE-3D96EB53F407}"/>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10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Marketing Enrolment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Year 1</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7.1'!$G$17:$J$17</c:f>
              <c:numCache>
                <c:formatCode>General</c:formatCode>
                <c:ptCount val="4"/>
                <c:pt idx="0">
                  <c:v>22</c:v>
                </c:pt>
                <c:pt idx="1">
                  <c:v>33</c:v>
                </c:pt>
                <c:pt idx="2">
                  <c:v>23</c:v>
                </c:pt>
                <c:pt idx="3">
                  <c:v>44</c:v>
                </c:pt>
              </c:numCache>
            </c:numRef>
          </c:val>
          <c:extLst>
            <c:ext xmlns:c16="http://schemas.microsoft.com/office/drawing/2014/chart" uri="{C3380CC4-5D6E-409C-BE32-E72D297353CC}">
              <c16:uniqueId val="{00000000-0BDB-4C63-8DDD-86BACE744FA4}"/>
            </c:ext>
          </c:extLst>
        </c:ser>
        <c:ser>
          <c:idx val="1"/>
          <c:order val="1"/>
          <c:tx>
            <c:v>Year 2</c:v>
          </c:tx>
          <c:spPr>
            <a:solidFill>
              <a:schemeClr val="accent2"/>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7.1'!$G$18:$K$18</c:f>
              <c:numCache>
                <c:formatCode>General</c:formatCode>
                <c:ptCount val="5"/>
                <c:pt idx="0">
                  <c:v>11</c:v>
                </c:pt>
                <c:pt idx="1">
                  <c:v>15</c:v>
                </c:pt>
                <c:pt idx="2">
                  <c:v>29</c:v>
                </c:pt>
                <c:pt idx="3">
                  <c:v>25</c:v>
                </c:pt>
                <c:pt idx="4">
                  <c:v>35</c:v>
                </c:pt>
              </c:numCache>
            </c:numRef>
          </c:val>
          <c:extLst>
            <c:ext xmlns:c16="http://schemas.microsoft.com/office/drawing/2014/chart" uri="{C3380CC4-5D6E-409C-BE32-E72D297353CC}">
              <c16:uniqueId val="{00000001-0BDB-4C63-8DDD-86BACE744FA4}"/>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Marketing Attrition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Attrition Rate (%)</c:v>
          </c:tx>
          <c:spPr>
            <a:solidFill>
              <a:schemeClr val="accent1"/>
            </a:solidFill>
            <a:ln>
              <a:noFill/>
            </a:ln>
            <a:effectLst/>
          </c:spPr>
          <c:invertIfNegative val="0"/>
          <c:cat>
            <c:numRef>
              <c:f>'Table 7.1'!$G$4:$K$4</c:f>
              <c:numCache>
                <c:formatCode>General</c:formatCode>
                <c:ptCount val="5"/>
                <c:pt idx="0">
                  <c:v>2019</c:v>
                </c:pt>
                <c:pt idx="1">
                  <c:v>2020</c:v>
                </c:pt>
                <c:pt idx="2">
                  <c:v>2021</c:v>
                </c:pt>
                <c:pt idx="3">
                  <c:v>2022</c:v>
                </c:pt>
                <c:pt idx="4">
                  <c:v>2023</c:v>
                </c:pt>
              </c:numCache>
            </c:numRef>
          </c:cat>
          <c:val>
            <c:numRef>
              <c:f>'Table 7.1'!$G$19:$K$19</c:f>
              <c:numCache>
                <c:formatCode>0.00</c:formatCode>
                <c:ptCount val="5"/>
                <c:pt idx="0" formatCode="General">
                  <c:v>0</c:v>
                </c:pt>
                <c:pt idx="1">
                  <c:v>31.818181818181817</c:v>
                </c:pt>
                <c:pt idx="2">
                  <c:v>12.121212121212121</c:v>
                </c:pt>
                <c:pt idx="3">
                  <c:v>-8.695652173913043</c:v>
                </c:pt>
                <c:pt idx="4">
                  <c:v>20.454545454545457</c:v>
                </c:pt>
              </c:numCache>
            </c:numRef>
          </c:val>
          <c:extLst>
            <c:ext xmlns:c16="http://schemas.microsoft.com/office/drawing/2014/chart" uri="{C3380CC4-5D6E-409C-BE32-E72D297353CC}">
              <c16:uniqueId val="{00000000-3C9D-4F2B-8010-DEC43C6D2BAB}"/>
            </c:ext>
          </c:extLst>
        </c:ser>
        <c:dLbls>
          <c:showLegendKey val="0"/>
          <c:showVal val="0"/>
          <c:showCatName val="0"/>
          <c:showSerName val="0"/>
          <c:showPercent val="0"/>
          <c:showBubbleSize val="0"/>
        </c:dLbls>
        <c:gapWidth val="219"/>
        <c:axId val="1055099855"/>
        <c:axId val="1055103215"/>
      </c:barChart>
      <c:catAx>
        <c:axId val="1055099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103215"/>
        <c:crosses val="autoZero"/>
        <c:auto val="1"/>
        <c:lblAlgn val="ctr"/>
        <c:lblOffset val="100"/>
        <c:noMultiLvlLbl val="0"/>
      </c:catAx>
      <c:valAx>
        <c:axId val="1055103215"/>
        <c:scaling>
          <c:orientation val="minMax"/>
          <c:max val="10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099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12700</xdr:rowOff>
    </xdr:from>
    <xdr:to>
      <xdr:col>0</xdr:col>
      <xdr:colOff>2116</xdr:colOff>
      <xdr:row>19</xdr:row>
      <xdr:rowOff>0</xdr:rowOff>
    </xdr:to>
    <xdr:graphicFrame macro="">
      <xdr:nvGraphicFramePr>
        <xdr:cNvPr id="2" name="Chart 1">
          <a:extLst>
            <a:ext uri="{FF2B5EF4-FFF2-40B4-BE49-F238E27FC236}">
              <a16:creationId xmlns:a16="http://schemas.microsoft.com/office/drawing/2014/main" id="{D01F07A7-44D3-4BC5-A6D1-85B7EE9386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438150</xdr:colOff>
      <xdr:row>7</xdr:row>
      <xdr:rowOff>15240</xdr:rowOff>
    </xdr:from>
    <xdr:to>
      <xdr:col>15</xdr:col>
      <xdr:colOff>354330</xdr:colOff>
      <xdr:row>8</xdr:row>
      <xdr:rowOff>0</xdr:rowOff>
    </xdr:to>
    <xdr:graphicFrame macro="">
      <xdr:nvGraphicFramePr>
        <xdr:cNvPr id="10" name="Chart 9">
          <a:extLst>
            <a:ext uri="{FF2B5EF4-FFF2-40B4-BE49-F238E27FC236}">
              <a16:creationId xmlns:a16="http://schemas.microsoft.com/office/drawing/2014/main" id="{DB9E9256-BB79-4F89-A6E3-968BE786F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426720</xdr:colOff>
      <xdr:row>9</xdr:row>
      <xdr:rowOff>0</xdr:rowOff>
    </xdr:from>
    <xdr:to>
      <xdr:col>15</xdr:col>
      <xdr:colOff>342900</xdr:colOff>
      <xdr:row>9</xdr:row>
      <xdr:rowOff>3474720</xdr:rowOff>
    </xdr:to>
    <xdr:graphicFrame macro="">
      <xdr:nvGraphicFramePr>
        <xdr:cNvPr id="4" name="Chart 3">
          <a:extLst>
            <a:ext uri="{FF2B5EF4-FFF2-40B4-BE49-F238E27FC236}">
              <a16:creationId xmlns:a16="http://schemas.microsoft.com/office/drawing/2014/main" id="{292CBB67-AFD2-4835-B9C1-F3348F58A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426720</xdr:colOff>
      <xdr:row>10</xdr:row>
      <xdr:rowOff>0</xdr:rowOff>
    </xdr:from>
    <xdr:to>
      <xdr:col>15</xdr:col>
      <xdr:colOff>342900</xdr:colOff>
      <xdr:row>10</xdr:row>
      <xdr:rowOff>3474720</xdr:rowOff>
    </xdr:to>
    <xdr:graphicFrame macro="">
      <xdr:nvGraphicFramePr>
        <xdr:cNvPr id="5" name="Chart 4">
          <a:extLst>
            <a:ext uri="{FF2B5EF4-FFF2-40B4-BE49-F238E27FC236}">
              <a16:creationId xmlns:a16="http://schemas.microsoft.com/office/drawing/2014/main" id="{D62C22CC-4CC2-4173-A5D0-088E9D1EAE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426720</xdr:colOff>
      <xdr:row>12</xdr:row>
      <xdr:rowOff>0</xdr:rowOff>
    </xdr:from>
    <xdr:to>
      <xdr:col>15</xdr:col>
      <xdr:colOff>342900</xdr:colOff>
      <xdr:row>12</xdr:row>
      <xdr:rowOff>3474720</xdr:rowOff>
    </xdr:to>
    <xdr:graphicFrame macro="">
      <xdr:nvGraphicFramePr>
        <xdr:cNvPr id="6" name="Chart 5">
          <a:extLst>
            <a:ext uri="{FF2B5EF4-FFF2-40B4-BE49-F238E27FC236}">
              <a16:creationId xmlns:a16="http://schemas.microsoft.com/office/drawing/2014/main" id="{78B76D62-05CC-4626-9F68-CE5E5C3D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426720</xdr:colOff>
      <xdr:row>13</xdr:row>
      <xdr:rowOff>15240</xdr:rowOff>
    </xdr:from>
    <xdr:to>
      <xdr:col>15</xdr:col>
      <xdr:colOff>342900</xdr:colOff>
      <xdr:row>14</xdr:row>
      <xdr:rowOff>0</xdr:rowOff>
    </xdr:to>
    <xdr:graphicFrame macro="">
      <xdr:nvGraphicFramePr>
        <xdr:cNvPr id="7" name="Chart 6">
          <a:extLst>
            <a:ext uri="{FF2B5EF4-FFF2-40B4-BE49-F238E27FC236}">
              <a16:creationId xmlns:a16="http://schemas.microsoft.com/office/drawing/2014/main" id="{1FC9991F-310B-4AB6-8DCD-F80069EDD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548640</xdr:colOff>
      <xdr:row>15</xdr:row>
      <xdr:rowOff>0</xdr:rowOff>
    </xdr:from>
    <xdr:to>
      <xdr:col>15</xdr:col>
      <xdr:colOff>464820</xdr:colOff>
      <xdr:row>15</xdr:row>
      <xdr:rowOff>3474720</xdr:rowOff>
    </xdr:to>
    <xdr:graphicFrame macro="">
      <xdr:nvGraphicFramePr>
        <xdr:cNvPr id="8" name="Chart 7">
          <a:extLst>
            <a:ext uri="{FF2B5EF4-FFF2-40B4-BE49-F238E27FC236}">
              <a16:creationId xmlns:a16="http://schemas.microsoft.com/office/drawing/2014/main" id="{B19A5104-5888-48F9-96F3-2AF0748D9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548640</xdr:colOff>
      <xdr:row>16</xdr:row>
      <xdr:rowOff>15240</xdr:rowOff>
    </xdr:from>
    <xdr:to>
      <xdr:col>15</xdr:col>
      <xdr:colOff>464820</xdr:colOff>
      <xdr:row>17</xdr:row>
      <xdr:rowOff>0</xdr:rowOff>
    </xdr:to>
    <xdr:graphicFrame macro="">
      <xdr:nvGraphicFramePr>
        <xdr:cNvPr id="9" name="Chart 8">
          <a:extLst>
            <a:ext uri="{FF2B5EF4-FFF2-40B4-BE49-F238E27FC236}">
              <a16:creationId xmlns:a16="http://schemas.microsoft.com/office/drawing/2014/main" id="{661EDF1F-4D57-4F77-9952-3863A1BF5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670560</xdr:colOff>
      <xdr:row>18</xdr:row>
      <xdr:rowOff>0</xdr:rowOff>
    </xdr:from>
    <xdr:to>
      <xdr:col>15</xdr:col>
      <xdr:colOff>586740</xdr:colOff>
      <xdr:row>18</xdr:row>
      <xdr:rowOff>3474720</xdr:rowOff>
    </xdr:to>
    <xdr:graphicFrame macro="">
      <xdr:nvGraphicFramePr>
        <xdr:cNvPr id="11" name="Chart 10">
          <a:extLst>
            <a:ext uri="{FF2B5EF4-FFF2-40B4-BE49-F238E27FC236}">
              <a16:creationId xmlns:a16="http://schemas.microsoft.com/office/drawing/2014/main" id="{CAD1492E-34CB-4DD5-938C-D8E292F0A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502920</xdr:colOff>
      <xdr:row>4</xdr:row>
      <xdr:rowOff>15240</xdr:rowOff>
    </xdr:from>
    <xdr:to>
      <xdr:col>15</xdr:col>
      <xdr:colOff>419100</xdr:colOff>
      <xdr:row>5</xdr:row>
      <xdr:rowOff>0</xdr:rowOff>
    </xdr:to>
    <xdr:graphicFrame macro="">
      <xdr:nvGraphicFramePr>
        <xdr:cNvPr id="12" name="Chart 11">
          <a:extLst>
            <a:ext uri="{FF2B5EF4-FFF2-40B4-BE49-F238E27FC236}">
              <a16:creationId xmlns:a16="http://schemas.microsoft.com/office/drawing/2014/main" id="{9E6AC51D-BD95-400B-930F-EA0D72BC4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457200</xdr:colOff>
      <xdr:row>6</xdr:row>
      <xdr:rowOff>0</xdr:rowOff>
    </xdr:from>
    <xdr:to>
      <xdr:col>15</xdr:col>
      <xdr:colOff>350520</xdr:colOff>
      <xdr:row>6</xdr:row>
      <xdr:rowOff>3474720</xdr:rowOff>
    </xdr:to>
    <xdr:graphicFrame macro="">
      <xdr:nvGraphicFramePr>
        <xdr:cNvPr id="13" name="Chart 12">
          <a:extLst>
            <a:ext uri="{FF2B5EF4-FFF2-40B4-BE49-F238E27FC236}">
              <a16:creationId xmlns:a16="http://schemas.microsoft.com/office/drawing/2014/main" id="{D926FD33-04F7-4F81-88F0-DFEACC3D0E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0A6E1-AF72-43D2-AE0D-F2B997FFDA31}">
  <dimension ref="A1:K19"/>
  <sheetViews>
    <sheetView tabSelected="1" zoomScale="50" zoomScaleNormal="50" workbookViewId="0">
      <selection sqref="A1:D1"/>
    </sheetView>
  </sheetViews>
  <sheetFormatPr defaultColWidth="8.77734375" defaultRowHeight="14.4" x14ac:dyDescent="0.3"/>
  <cols>
    <col min="1" max="1" width="41.44140625" customWidth="1"/>
    <col min="2" max="2" width="26.77734375" customWidth="1"/>
    <col min="3" max="3" width="64.109375" customWidth="1"/>
    <col min="4" max="4" width="123.44140625" customWidth="1"/>
    <col min="5" max="5" width="99.21875" customWidth="1"/>
    <col min="6" max="6" width="48.77734375" customWidth="1"/>
    <col min="7" max="7" width="18.21875" customWidth="1"/>
    <col min="8" max="8" width="13.44140625" customWidth="1"/>
    <col min="9" max="9" width="12.77734375" customWidth="1"/>
    <col min="10" max="10" width="11.77734375" customWidth="1"/>
    <col min="11" max="11" width="12.109375" customWidth="1"/>
    <col min="12" max="12" width="22.88671875" customWidth="1"/>
  </cols>
  <sheetData>
    <row r="1" spans="1:11" ht="22.8" x14ac:dyDescent="0.4">
      <c r="A1" s="16" t="s">
        <v>36</v>
      </c>
      <c r="B1" s="16"/>
      <c r="C1" s="16"/>
      <c r="D1" s="16"/>
    </row>
    <row r="2" spans="1:11" ht="19.8" x14ac:dyDescent="0.3">
      <c r="A2" s="2"/>
      <c r="B2" s="2"/>
      <c r="C2" s="2"/>
      <c r="D2" s="2"/>
      <c r="E2" s="3"/>
      <c r="F2" s="3"/>
      <c r="G2" s="2"/>
      <c r="H2" s="2"/>
      <c r="I2" s="2"/>
      <c r="J2" s="2"/>
      <c r="K2" s="2"/>
    </row>
    <row r="3" spans="1:11" s="4" customFormat="1" ht="19.8" x14ac:dyDescent="0.3">
      <c r="A3" s="5"/>
      <c r="B3" s="5"/>
      <c r="C3" s="5"/>
      <c r="D3" s="5"/>
      <c r="E3" s="7"/>
      <c r="F3" s="6"/>
      <c r="G3" s="7"/>
      <c r="H3" s="7"/>
      <c r="I3" s="7"/>
      <c r="J3" s="7"/>
      <c r="K3" s="7"/>
    </row>
    <row r="4" spans="1:11" ht="19.8" x14ac:dyDescent="0.3">
      <c r="A4" s="8"/>
      <c r="B4" s="8"/>
      <c r="C4" s="8" t="s">
        <v>20</v>
      </c>
      <c r="D4" s="8" t="s">
        <v>21</v>
      </c>
      <c r="E4" s="8" t="s">
        <v>22</v>
      </c>
      <c r="F4" s="9"/>
      <c r="G4" s="8">
        <v>2019</v>
      </c>
      <c r="H4" s="8">
        <v>2020</v>
      </c>
      <c r="I4" s="8">
        <v>2021</v>
      </c>
      <c r="J4" s="8">
        <v>2022</v>
      </c>
      <c r="K4" s="8">
        <v>2023</v>
      </c>
    </row>
    <row r="5" spans="1:11" ht="409.2" customHeight="1" x14ac:dyDescent="0.3">
      <c r="A5" s="10" t="s">
        <v>17</v>
      </c>
      <c r="B5" s="11"/>
      <c r="C5" s="11" t="s">
        <v>23</v>
      </c>
      <c r="D5" s="11" t="s">
        <v>24</v>
      </c>
      <c r="E5" s="11" t="s">
        <v>35</v>
      </c>
      <c r="F5" s="15" t="s">
        <v>18</v>
      </c>
      <c r="G5" s="2">
        <v>161</v>
      </c>
      <c r="H5" s="2">
        <v>137</v>
      </c>
      <c r="I5" s="2">
        <v>139</v>
      </c>
      <c r="J5" s="2">
        <v>159</v>
      </c>
      <c r="K5" s="2">
        <v>197</v>
      </c>
    </row>
    <row r="6" spans="1:11" ht="274.95" customHeight="1" x14ac:dyDescent="0.3">
      <c r="A6" s="10"/>
      <c r="B6" s="1"/>
      <c r="C6" s="1"/>
      <c r="D6" s="11"/>
      <c r="E6" s="12"/>
      <c r="F6" s="15" t="s">
        <v>19</v>
      </c>
      <c r="G6" s="2">
        <v>89</v>
      </c>
      <c r="H6" s="2">
        <v>139</v>
      </c>
      <c r="I6" s="2">
        <v>136</v>
      </c>
      <c r="J6" s="2">
        <v>136</v>
      </c>
      <c r="K6" s="2">
        <v>156</v>
      </c>
    </row>
    <row r="7" spans="1:11" ht="391.2" customHeight="1" x14ac:dyDescent="0.3">
      <c r="A7" s="10"/>
      <c r="B7" s="1"/>
      <c r="C7" s="1"/>
      <c r="D7" s="11" t="s">
        <v>34</v>
      </c>
      <c r="E7" s="12"/>
      <c r="F7" s="15" t="s">
        <v>33</v>
      </c>
      <c r="G7" s="14" t="s">
        <v>1</v>
      </c>
      <c r="H7" s="13">
        <f>(G5-H6)/G5*100</f>
        <v>13.664596273291925</v>
      </c>
      <c r="I7" s="13">
        <f t="shared" ref="I7" si="0">(H5-I6)/H5*100</f>
        <v>0.72992700729927007</v>
      </c>
      <c r="J7" s="13">
        <f t="shared" ref="J7" si="1">(I5-J6)/I5*100</f>
        <v>2.1582733812949639</v>
      </c>
      <c r="K7" s="13">
        <f t="shared" ref="K7" si="2">(J5-K6)/J5*100</f>
        <v>1.8867924528301887</v>
      </c>
    </row>
    <row r="8" spans="1:11" ht="274.95" customHeight="1" x14ac:dyDescent="0.3">
      <c r="A8" s="10" t="s">
        <v>9</v>
      </c>
      <c r="B8" s="1"/>
      <c r="C8" s="1"/>
      <c r="D8" s="11" t="s">
        <v>25</v>
      </c>
      <c r="E8" s="1"/>
      <c r="F8" s="15" t="s">
        <v>0</v>
      </c>
      <c r="G8" s="3">
        <v>57</v>
      </c>
      <c r="H8" s="3">
        <v>52</v>
      </c>
      <c r="I8" s="3">
        <v>49</v>
      </c>
      <c r="J8" s="3">
        <v>47</v>
      </c>
      <c r="K8" s="3">
        <v>52</v>
      </c>
    </row>
    <row r="9" spans="1:11" ht="64.8" customHeight="1" x14ac:dyDescent="0.3">
      <c r="A9" s="10"/>
      <c r="B9" s="1"/>
      <c r="C9" s="1"/>
      <c r="D9" s="11"/>
      <c r="E9" s="12"/>
      <c r="F9" s="15" t="s">
        <v>2</v>
      </c>
      <c r="G9" s="3">
        <v>34</v>
      </c>
      <c r="H9" s="3">
        <v>48</v>
      </c>
      <c r="I9" s="3">
        <v>38</v>
      </c>
      <c r="J9" s="3">
        <v>42</v>
      </c>
      <c r="K9" s="3">
        <v>45</v>
      </c>
    </row>
    <row r="10" spans="1:11" ht="274.95" customHeight="1" x14ac:dyDescent="0.3">
      <c r="A10" s="10"/>
      <c r="B10" s="1"/>
      <c r="C10" s="1"/>
      <c r="D10" s="11" t="s">
        <v>29</v>
      </c>
      <c r="E10" s="12"/>
      <c r="F10" s="15" t="s">
        <v>16</v>
      </c>
      <c r="G10" s="14" t="s">
        <v>1</v>
      </c>
      <c r="H10" s="13">
        <f>(G8-H9)/G8*100</f>
        <v>15.789473684210526</v>
      </c>
      <c r="I10" s="13">
        <f t="shared" ref="I10:K10" si="3">(H8-I9)/H8*100</f>
        <v>26.923076923076923</v>
      </c>
      <c r="J10" s="13">
        <f t="shared" si="3"/>
        <v>14.285714285714285</v>
      </c>
      <c r="K10" s="13">
        <f t="shared" si="3"/>
        <v>4.2553191489361701</v>
      </c>
    </row>
    <row r="11" spans="1:11" ht="274.95" customHeight="1" x14ac:dyDescent="0.3">
      <c r="A11" s="10" t="s">
        <v>10</v>
      </c>
      <c r="B11" s="1"/>
      <c r="C11" s="1"/>
      <c r="D11" s="11" t="s">
        <v>26</v>
      </c>
      <c r="E11" s="12"/>
      <c r="F11" s="15" t="s">
        <v>3</v>
      </c>
      <c r="G11" s="3">
        <v>25</v>
      </c>
      <c r="H11" s="3">
        <v>20</v>
      </c>
      <c r="I11" s="3">
        <v>26</v>
      </c>
      <c r="J11" s="3">
        <v>22</v>
      </c>
      <c r="K11" s="3">
        <v>25</v>
      </c>
    </row>
    <row r="12" spans="1:11" ht="274.95" customHeight="1" x14ac:dyDescent="0.3">
      <c r="A12" s="10"/>
      <c r="B12" s="1"/>
      <c r="C12" s="1"/>
      <c r="D12" s="11"/>
      <c r="E12" s="12"/>
      <c r="F12" s="15" t="s">
        <v>4</v>
      </c>
      <c r="G12" s="3">
        <v>18</v>
      </c>
      <c r="H12" s="3">
        <v>22</v>
      </c>
      <c r="I12" s="3">
        <v>23</v>
      </c>
      <c r="J12" s="3">
        <v>20</v>
      </c>
      <c r="K12" s="3">
        <v>21</v>
      </c>
    </row>
    <row r="13" spans="1:11" ht="274.95" customHeight="1" x14ac:dyDescent="0.3">
      <c r="A13" s="10"/>
      <c r="B13" s="1"/>
      <c r="C13" s="1"/>
      <c r="D13" s="11" t="s">
        <v>30</v>
      </c>
      <c r="E13" s="12"/>
      <c r="F13" s="15" t="s">
        <v>13</v>
      </c>
      <c r="G13" s="14" t="s">
        <v>1</v>
      </c>
      <c r="H13" s="13">
        <f>(G11-H12)/G11*100</f>
        <v>12</v>
      </c>
      <c r="I13" s="13">
        <f t="shared" ref="I13" si="4">(H11-I12)/H11*100</f>
        <v>-15</v>
      </c>
      <c r="J13" s="13">
        <f t="shared" ref="J13" si="5">(I11-J12)/I11*100</f>
        <v>23.076923076923077</v>
      </c>
      <c r="K13" s="13">
        <f t="shared" ref="K13" si="6">(J11-K12)/J11*100</f>
        <v>4.5454545454545459</v>
      </c>
    </row>
    <row r="14" spans="1:11" ht="274.95" customHeight="1" x14ac:dyDescent="0.3">
      <c r="A14" s="10" t="s">
        <v>11</v>
      </c>
      <c r="B14" s="1"/>
      <c r="C14" s="1"/>
      <c r="D14" s="11" t="s">
        <v>27</v>
      </c>
      <c r="E14" s="12"/>
      <c r="F14" s="15" t="s">
        <v>5</v>
      </c>
      <c r="G14" s="2">
        <v>57</v>
      </c>
      <c r="H14" s="2">
        <v>32</v>
      </c>
      <c r="I14" s="2">
        <v>41</v>
      </c>
      <c r="J14" s="2">
        <v>46</v>
      </c>
      <c r="K14" s="2">
        <v>75</v>
      </c>
    </row>
    <row r="15" spans="1:11" ht="274.95" customHeight="1" x14ac:dyDescent="0.3">
      <c r="A15" s="10"/>
      <c r="B15" s="1"/>
      <c r="C15" s="1"/>
      <c r="D15" s="11"/>
      <c r="E15" s="12"/>
      <c r="F15" s="15" t="s">
        <v>6</v>
      </c>
      <c r="G15" s="2">
        <v>26</v>
      </c>
      <c r="H15" s="2">
        <v>54</v>
      </c>
      <c r="I15" s="2">
        <v>46</v>
      </c>
      <c r="J15" s="2">
        <v>49</v>
      </c>
      <c r="K15" s="2">
        <v>55</v>
      </c>
    </row>
    <row r="16" spans="1:11" ht="274.95" customHeight="1" x14ac:dyDescent="0.3">
      <c r="A16" s="10"/>
      <c r="B16" s="1"/>
      <c r="C16" s="1"/>
      <c r="D16" s="11" t="s">
        <v>31</v>
      </c>
      <c r="E16" s="12"/>
      <c r="F16" s="15" t="s">
        <v>14</v>
      </c>
      <c r="G16" s="14" t="s">
        <v>1</v>
      </c>
      <c r="H16" s="13">
        <f>(G14-H15)/G14*100</f>
        <v>5.2631578947368416</v>
      </c>
      <c r="I16" s="13">
        <f t="shared" ref="I16" si="7">(H14-I15)/H14*100</f>
        <v>-43.75</v>
      </c>
      <c r="J16" s="13">
        <f t="shared" ref="J16" si="8">(I14-J15)/I14*100</f>
        <v>-19.512195121951219</v>
      </c>
      <c r="K16" s="13">
        <f t="shared" ref="K16" si="9">(J14-K15)/J14*100</f>
        <v>-19.565217391304348</v>
      </c>
    </row>
    <row r="17" spans="1:11" ht="274.95" customHeight="1" x14ac:dyDescent="0.3">
      <c r="A17" s="10" t="s">
        <v>12</v>
      </c>
      <c r="B17" s="1"/>
      <c r="C17" s="1"/>
      <c r="D17" s="11" t="s">
        <v>28</v>
      </c>
      <c r="E17" s="12"/>
      <c r="F17" s="15" t="s">
        <v>7</v>
      </c>
      <c r="G17" s="2">
        <v>22</v>
      </c>
      <c r="H17" s="2">
        <v>33</v>
      </c>
      <c r="I17" s="2">
        <v>23</v>
      </c>
      <c r="J17" s="2">
        <v>44</v>
      </c>
      <c r="K17" s="2">
        <v>45</v>
      </c>
    </row>
    <row r="18" spans="1:11" ht="274.95" customHeight="1" x14ac:dyDescent="0.3">
      <c r="A18" s="10"/>
      <c r="B18" s="1"/>
      <c r="C18" s="1"/>
      <c r="D18" s="11"/>
      <c r="E18" s="12"/>
      <c r="F18" s="15" t="s">
        <v>8</v>
      </c>
      <c r="G18" s="2">
        <v>11</v>
      </c>
      <c r="H18" s="2">
        <v>15</v>
      </c>
      <c r="I18" s="2">
        <v>29</v>
      </c>
      <c r="J18" s="2">
        <v>25</v>
      </c>
      <c r="K18" s="2">
        <v>35</v>
      </c>
    </row>
    <row r="19" spans="1:11" ht="274.95" customHeight="1" x14ac:dyDescent="0.3">
      <c r="A19" s="10"/>
      <c r="B19" s="1"/>
      <c r="C19" s="1"/>
      <c r="D19" s="11" t="s">
        <v>32</v>
      </c>
      <c r="E19" s="12"/>
      <c r="F19" s="15" t="s">
        <v>15</v>
      </c>
      <c r="G19" s="14" t="s">
        <v>1</v>
      </c>
      <c r="H19" s="13">
        <f>(G17-H18)/G17*100</f>
        <v>31.818181818181817</v>
      </c>
      <c r="I19" s="13">
        <f t="shared" ref="I19" si="10">(H17-I18)/H17*100</f>
        <v>12.121212121212121</v>
      </c>
      <c r="J19" s="13">
        <f t="shared" ref="J19" si="11">(I17-J18)/I17*100</f>
        <v>-8.695652173913043</v>
      </c>
      <c r="K19" s="13">
        <f t="shared" ref="K19" si="12">(J17-K18)/J17*100</f>
        <v>20.454545454545457</v>
      </c>
    </row>
  </sheetData>
  <mergeCells count="1">
    <mergeCell ref="A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7.1</vt:lpstr>
    </vt:vector>
  </TitlesOfParts>
  <Company>Assiniboine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 Milne</dc:creator>
  <cp:lastModifiedBy>Mishka Lojek (They/Them/Their)</cp:lastModifiedBy>
  <dcterms:created xsi:type="dcterms:W3CDTF">2025-08-06T15:56:41Z</dcterms:created>
  <dcterms:modified xsi:type="dcterms:W3CDTF">2025-09-11T16:06:32Z</dcterms:modified>
</cp:coreProperties>
</file>